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костюм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<sst xmlns="http://schemas.openxmlformats.org/spreadsheetml/2006/main" count="71" uniqueCount="37">
  <si>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</si>
  <si>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</si>
  <si>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</si>
  <si>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</si>
  <si>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</si>
  <si>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</si>
  <si>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</si>
  <si>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</si>
  <si>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</si>
  <si>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</si>
  <si>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</si>
  <si>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</si>
  <si>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</si>
  <si>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Стоимость доставки ***</t>
  </si>
  <si>
    <t>х</t>
  </si>
  <si>
    <t>Итого с доставкой</t>
  </si>
  <si>
    <t xml:space="preserve">  </t>
  </si>
  <si>
    <t>Контактная информация(Тел./факс, адрес электронной почты  или адрес) или наименование источника информации</t>
  </si>
  <si>
    <r>
      <t>Ф.И.О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руководителя Лысенко А.А. </t>
    </r>
    <r>
      <rPr>
        <sz val="11"/>
        <color indexed="8"/>
        <rFont val="Times New Roman"/>
        <family val="1"/>
      </rPr>
      <t xml:space="preserve">  Подпись ______________________</t>
    </r>
  </si>
  <si>
    <t>Количество</t>
  </si>
  <si>
    <t>Обоснование начальной(максимальной) цены контракта на поставку мягкого инвентаря для                                                                                          МБУ " ФСК "Юность "</t>
  </si>
  <si>
    <t>ООО «Старт+»</t>
  </si>
  <si>
    <t xml:space="preserve">ООО Компания «Индустрия Спорта» </t>
  </si>
  <si>
    <t>Заместитель директора по АХЧ  Л.Ю.Коломиец</t>
  </si>
  <si>
    <t>Костюм спортивный зимний мужской</t>
  </si>
  <si>
    <t>Костюм спортивный зимний женский</t>
  </si>
  <si>
    <t xml:space="preserve">Костюм спортивный парадный мужской </t>
  </si>
  <si>
    <t>Костюм спортивный парадный женский</t>
  </si>
  <si>
    <t xml:space="preserve">Куртка: материал верха — 100% полиэстер-микрофибра, антибактериальная дышащая ткань высшего класса с водоотталкивающей пропиткой. Материал подкладки - по спине и полочкам 100% полиэстер перфорированный (сетка), с контролем потоотделения, антимикробной защитой, воздухопроницаемой вентиляцией. Рукава подкладки — 100% полиэстер без перфорации. Куртка приталенного силуэта. Рукав втачной. Широкий ворот-стойка с трикотажной отделкой красного цвета изнутри. Вшитая вешалка-петля под воротником. Застежка центральная на молнии, два внешних кармана на молнии, внутренний карман с левой стороны, расположенный перпендикулярно к центральной застежке, манжеты трикотажные. Основной цвет куртки — белый, по полочкам вверху куртки красные вставки. Декоративный кант синего цвета проходит от начала ворота до низа рукава и заканчивается перед манжетою.  По полочкам проходит синий декоративный кант начинающийся в районе подмышки и заканчивающийся внизу куртки. 
Брюки: материал верха — 100% полиэстер-микрофибра, антибактериальная дышащая ткань высшего класса с водоотталкивающей пропиткой. Материал подкладки — верхняя часть до колена 100% полиэстер перфорированный (сетка), с контролем потоотделения, антимикробной защитой, воздухопроницаемой вентиляцией. Подкладка — нижняя часть от колена до низа брюк 100% полиэстер без перфорации. Спортивные брюки прямые, свободного кроя.  Пояс на резинке шириной 4 см и шнурке, затягивающемся с внутренней стороны. Внизу ширина брюк регулируется молнией. Цвет брюк — синий. 
Размеры: 42 рост 160 – 2 шт,44 рост 160 – 2 шт,44 рост 180 – 1 шт,46 рост 170 – 5 шт,
48 рост 170 – 4 шт,48 рост 190 – 1 шт,50 рост 175 – 1 шт,50 рост 165 – 3 шт,52 рост 165 – 1 шт,
52 рост 175 – 1 шт,54 рост 175 – 1 шт,56 рост 180 – 2 шт,60 рост 170 – 1 шт.
</t>
  </si>
  <si>
    <t xml:space="preserve">Куртка:                                                                                                                                        материал верха — 100% полиэстер-микрофибра, антибактериальная дышащая ткань высшего класса с водоотталкивающей пропиткой. Материал подкладки - по спине и полочкам 100% полиэстер перфорированный (сетка), обладающий способностью контроля потоотделения, антимикробной защитой, воздухопроницаемой вентиляцией. Рукава подкладки — 100% полиэстер без перфорации. Куртка прямого силуэта. По низу куртки вставлена резинка шириной 6 см. Рукав втачной. Широкий ворот-стойка с трикотажной отделкой изнутри. Вшитая вешалка-петля под воротником. Застежка центральная на молнии, два внешних кармана на молнии, внутренний карман с левой стороны, расположенный перпендикулярно к центральной застежке, манжеты трикотажные.  Основной цвет куртки — белый, по полочкам вверху и по бокам куртки красные вставки с синей окантовкой. Декоративный кант синего цвета проходит от начала ворота до низа рукава и заканчивается перед манжетою. Брюки:                                                                                                                   материал верха — 100% полиэстер-микрофибра, антибактериальная дышащая ткань высшего класса с водоотталкивающей пропиткой. Материал подкладки — верхняя часть до колена 100% полиэстер перфорированный (сетка), с контролем потоотделения, антимикробной защитой, воздухопроницаемой вентиляцией. Подкладка — нижняя часть от колена до низа брюк 100% полиэстер без перфорации. Спортивные брюки прямые, свободного кроя.  Пояс на резинке шириной 4 см и шнурке, затягивающемся с внутренней стороны. Карманы втачные на молнии. Внизу ширина брюк регулируется молнией. Основной цвет брюк — синий, по краю карманов и в боковых швах от резинки и до низа брюк вставлен декоративный красный кант. 
Размер:46 рост 180 – 4 шт,48 рост 165 – 1 шт,48 рост 180 – 3 шт,50 рост 165 – 1 шт,
50 рост 170 – 6 шт, 50 рост 185 – 1 шт,52 рост 185 – 6 шт,52 рост 175 – 1 шт,
52 рост 170 – 1 шт,54 рост 170 – 3 шт,56 рост 180 – 5 шт, 58 рост 194 – 1 шт
</t>
  </si>
  <si>
    <t>ООО «ОЛСПОРТ»</t>
  </si>
  <si>
    <t>620030, г.Екатеринбург, Сибирский тракт, д.85, офис 23.(коммерческое предложение от 12.09.2013г вхд № 340)
Телефон/факс:             (343) 317-51-74      .
(коммерческое предложение от 25.10.2012г вхд № 34)</t>
  </si>
  <si>
    <t>Свердловская область, 620030, г. Екатеринбург, ул. Карьерная 2, оф.601 (коммерческое предложение от 12.09.2013г вхд № 323)
e-mail: sale@olsport.ru
тел.             +7(343)278-11-44       (коммерческое предложение от 27.11.2012г вхд № 41)</t>
  </si>
  <si>
    <t>г. Екатеринбург, Фронтовых Бригад, 15 а, оф. 23 тел./факс: (343) 357-33-25, Тел. (343) 38-28-555, 357-33-26 info@indsport.ru (коммерческое предложение от 02.09.2013г вхд № 316)</t>
  </si>
  <si>
    <t>Дата составления сводной  таблицы  17.09.2013 г.</t>
  </si>
  <si>
    <t xml:space="preserve">Костюм состоит из куртки  и брюк прямого покроя. Куртка красного цвета, приталенного силуэта , трехслойная (первый слой –термобелье,Второй слой- утеплитель(гагачий или гусиный пух)
Третий слой защитный – мембранная ткань ветро- влагозащитная от 5000гр/кв.м/24ч),
Артикулированная область локтей для большей свободы движений. Ворот отделан теплым флисом, с капюшоном на молнии.
-ветро и водонепроницаемый внешний слой ,
-все швы проклеены,
-хорошие дышащие характеристики,
-регулируемый капюшон с затягивающим шнурков,
-регулируемые рукава с застежкой-липучкой,
-снегозащитная юбка,
-система вентиляции под рукавами,
-регулируемый низ куртки с затягивающим шнурком.
Брюки черные прямые 
-регулируемые подтяжки, съемные,
-два боковых кармана на молнии,
-пояс регулируется на липучки по бокам,
-регулируемые манжеты внизу и снегозащита на штанине,
-объем нижней штанины регулируется,
внутреннее тефлоновое покрытие от истирания,
-регулировки ширины штанины с помощью молнии.
Размер:
42 рост 160 -1шт,46 рост 173 – 1 шт,48 рост 164 -2 шт,48 рост 170 – 1 шт,50 рост 175 – 1 шт,
50 рост 163 -3 шт,52 рост 174 -1 шт,56 рост 165 – 1 шт.
</t>
  </si>
  <si>
    <t xml:space="preserve">Костюм состоит из куртки  и брюк прямого покроя. Куртка красного цвета, трехслойная (первый слой –термобелье,Второй слой- утеплитель(гагачий или гусиный пух),Третий слой защитный – мембранная ткань ветро-влагозащитная от 5000гр/кв.м/24ч).Артикулированная область локтей для большей свободы движений. Ворот отделан теплым флисом, с капюшоном на молнии.
-ветро- и водонепроницаемый внешний слой,-все швы проклеены,                                                           -легкий утеплитель,
-регулируемый капюшон с затягивающим шнурков,
-регулируемые рукава с застежкой-липучкой,-снегозащитная юбка,
-система вентиляции под рукавами,
-регулируемый низ куртки с затягивающим шнурком.
Брюки черные прямые 
-регулируемые подтяжки, съемные,
-два боковых кармана на молнии,
-пояс регулируется на липучки по бокам,
-регулируемые манжеты внизу и снегозащита на штанине,
-объем нижней штанины регулируется,
внутреннее тефлоновое покрытие от истирания,
-регулировки ширины штанины с помощью молнии.
Размер:
46 рост 180 – 2шт,48 рост 164 -1 шт,48 рост 177 -2 шт,50 рост  178 – 3 шт,52 рост 186 – 3 шт,
52 рост 168 – 1 шт,54 рост 177 -1 шт,56 рост 186 -1 шт,56 рост 176 – 2 шт,58 рост 194 – 1 шт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</si>
</sst>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  <numFmt numFmtId="176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6.5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33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165" fontId="47" fillId="33" borderId="17" xfId="0" applyNumberFormat="1" applyFont="1" applyFill="1" applyBorder="1" applyAlignment="1">
      <alignment horizontal="center"/>
    </xf>
    <xf numFmtId="165" fontId="47" fillId="0" borderId="11" xfId="0" applyNumberFormat="1" applyFont="1" applyBorder="1" applyAlignment="1">
      <alignment horizontal="center"/>
    </xf>
    <xf numFmtId="165" fontId="47" fillId="0" borderId="19" xfId="0" applyNumberFormat="1" applyFont="1" applyBorder="1" applyAlignment="1">
      <alignment horizontal="center"/>
    </xf>
    <xf numFmtId="165" fontId="47" fillId="33" borderId="11" xfId="0" applyNumberFormat="1" applyFont="1" applyFill="1" applyBorder="1" applyAlignment="1">
      <alignment horizontal="center"/>
    </xf>
    <xf numFmtId="165" fontId="47" fillId="33" borderId="1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65" fontId="47" fillId="33" borderId="21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42" applyFont="1" applyBorder="1" applyAlignment="1" applyProtection="1">
      <alignment vertical="center"/>
      <protection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165" fontId="47" fillId="33" borderId="26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28" xfId="0" applyFont="1" applyBorder="1" applyAlignment="1">
      <alignment wrapText="1"/>
    </xf>
    <xf numFmtId="0" fontId="10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30" xfId="0" applyFont="1" applyFill="1" applyBorder="1" applyAlignment="1">
      <alignment horizontal="left" vertical="top" wrapText="1"/>
    </xf>
    <xf numFmtId="0" fontId="47" fillId="33" borderId="31" xfId="0" applyFont="1" applyFill="1" applyBorder="1" applyAlignment="1">
      <alignment horizontal="left" vertical="top" wrapText="1"/>
    </xf>
    <xf numFmtId="0" fontId="47" fillId="33" borderId="30" xfId="0" applyFont="1" applyFill="1" applyBorder="1" applyAlignment="1">
      <alignment horizontal="left" vertical="top"/>
    </xf>
    <xf numFmtId="0" fontId="47" fillId="33" borderId="31" xfId="0" applyFont="1" applyFill="1" applyBorder="1" applyAlignment="1">
      <alignment horizontal="left" vertical="top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/>
    </xf>
    <xf numFmtId="0" fontId="4" fillId="0" borderId="28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53" fillId="0" borderId="36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110" zoomScaleNormal="110" zoomScalePageLayoutView="0" workbookViewId="0" topLeftCell="A17">
      <selection activeCell="D25" sqref="D25"/>
    </sheetView>
  </sheetViews>
  <sheetFormatPr defaultColWidth="9.140625" defaultRowHeight="15"/>
  <cols>
    <col min="1" max="1" width="20.7109375" style="0" customWidth="1"/>
    <col min="2" max="2" width="28.140625" style="0" customWidth="1"/>
    <col min="3" max="3" width="26.00390625" style="0" customWidth="1"/>
    <col min="4" max="4" width="35.00390625" style="0" customWidth="1"/>
    <col min="5" max="5" width="14.57421875" style="0" customWidth="1"/>
    <col min="6" max="6" width="16.8515625" style="0" customWidth="1"/>
  </cols>
  <sheetData>
    <row r="1" spans="1:6" ht="41.25" customHeight="1" thickBot="1">
      <c r="A1" s="72" t="s">
        <v>20</v>
      </c>
      <c r="B1" s="72"/>
      <c r="C1" s="72"/>
      <c r="D1" s="72"/>
      <c r="E1" s="72"/>
      <c r="F1" s="72"/>
    </row>
    <row r="2" spans="1:6" s="19" customFormat="1" ht="15.75" thickBot="1">
      <c r="A2" s="73" t="s">
        <v>0</v>
      </c>
      <c r="B2" s="59" t="s">
        <v>1</v>
      </c>
      <c r="C2" s="60"/>
      <c r="D2" s="60"/>
      <c r="E2" s="73" t="s">
        <v>2</v>
      </c>
      <c r="F2" s="73" t="s">
        <v>3</v>
      </c>
    </row>
    <row r="3" spans="1:6" s="19" customFormat="1" ht="15.75" thickBot="1">
      <c r="A3" s="74"/>
      <c r="B3" s="20">
        <v>1</v>
      </c>
      <c r="C3" s="21">
        <v>2</v>
      </c>
      <c r="D3" s="22">
        <v>3</v>
      </c>
      <c r="E3" s="74"/>
      <c r="F3" s="74"/>
    </row>
    <row r="4" spans="1:6" s="19" customFormat="1" ht="24" customHeight="1">
      <c r="A4" s="41" t="s">
        <v>4</v>
      </c>
      <c r="B4" s="69" t="s">
        <v>24</v>
      </c>
      <c r="C4" s="70"/>
      <c r="D4" s="70"/>
      <c r="E4" s="23" t="s">
        <v>5</v>
      </c>
      <c r="F4" s="24" t="s">
        <v>5</v>
      </c>
    </row>
    <row r="5" spans="1:6" s="19" customFormat="1" ht="327.75" customHeight="1">
      <c r="A5" s="42" t="s">
        <v>6</v>
      </c>
      <c r="B5" s="54" t="s">
        <v>36</v>
      </c>
      <c r="C5" s="57"/>
      <c r="D5" s="58"/>
      <c r="E5" s="25"/>
      <c r="F5" s="26"/>
    </row>
    <row r="6" spans="1:6" s="19" customFormat="1" ht="19.5" customHeight="1">
      <c r="A6" s="43" t="s">
        <v>19</v>
      </c>
      <c r="B6" s="61">
        <v>17</v>
      </c>
      <c r="C6" s="62"/>
      <c r="D6" s="62"/>
      <c r="E6" s="27" t="s">
        <v>5</v>
      </c>
      <c r="F6" s="28" t="s">
        <v>5</v>
      </c>
    </row>
    <row r="7" spans="1:6" s="19" customFormat="1" ht="21" customHeight="1">
      <c r="A7" s="44" t="s">
        <v>7</v>
      </c>
      <c r="B7" s="29">
        <v>6825</v>
      </c>
      <c r="C7" s="29">
        <v>7825</v>
      </c>
      <c r="D7" s="29">
        <v>7325</v>
      </c>
      <c r="E7" s="30">
        <f>(B7+C7+D7)/3</f>
        <v>7325</v>
      </c>
      <c r="F7" s="31">
        <f>E7</f>
        <v>7325</v>
      </c>
    </row>
    <row r="8" spans="1:6" s="19" customFormat="1" ht="20.25" customHeight="1" thickBot="1">
      <c r="A8" s="44" t="s">
        <v>8</v>
      </c>
      <c r="B8" s="32">
        <f>B6*B7</f>
        <v>116025</v>
      </c>
      <c r="C8" s="32">
        <f>B6*C7</f>
        <v>133025</v>
      </c>
      <c r="D8" s="32">
        <f>D7*B6</f>
        <v>124525</v>
      </c>
      <c r="E8" s="30">
        <f>E7*B6</f>
        <v>124525</v>
      </c>
      <c r="F8" s="31">
        <f>E8</f>
        <v>124525</v>
      </c>
    </row>
    <row r="9" spans="1:6" s="19" customFormat="1" ht="22.5" customHeight="1">
      <c r="A9" s="41" t="s">
        <v>4</v>
      </c>
      <c r="B9" s="69" t="s">
        <v>25</v>
      </c>
      <c r="C9" s="70"/>
      <c r="D9" s="70"/>
      <c r="E9" s="23" t="s">
        <v>5</v>
      </c>
      <c r="F9" s="24" t="s">
        <v>5</v>
      </c>
    </row>
    <row r="10" spans="1:6" s="19" customFormat="1" ht="373.5" customHeight="1">
      <c r="A10" s="42" t="s">
        <v>6</v>
      </c>
      <c r="B10" s="54" t="s">
        <v>35</v>
      </c>
      <c r="C10" s="57"/>
      <c r="D10" s="58"/>
      <c r="E10" s="25"/>
      <c r="F10" s="26"/>
    </row>
    <row r="11" spans="1:6" s="19" customFormat="1" ht="31.5" customHeight="1">
      <c r="A11" s="43" t="s">
        <v>19</v>
      </c>
      <c r="B11" s="61">
        <v>11</v>
      </c>
      <c r="C11" s="62"/>
      <c r="D11" s="62"/>
      <c r="E11" s="27" t="s">
        <v>5</v>
      </c>
      <c r="F11" s="28" t="s">
        <v>5</v>
      </c>
    </row>
    <row r="12" spans="1:6" s="19" customFormat="1" ht="24" customHeight="1">
      <c r="A12" s="44" t="s">
        <v>7</v>
      </c>
      <c r="B12" s="29">
        <v>7325</v>
      </c>
      <c r="C12" s="29">
        <v>7825</v>
      </c>
      <c r="D12" s="29">
        <v>6825</v>
      </c>
      <c r="E12" s="30">
        <f>(B12+C12+D12)/3</f>
        <v>7325</v>
      </c>
      <c r="F12" s="31">
        <f>E12</f>
        <v>7325</v>
      </c>
    </row>
    <row r="13" spans="1:6" s="19" customFormat="1" ht="25.5" customHeight="1" thickBot="1">
      <c r="A13" s="44" t="s">
        <v>8</v>
      </c>
      <c r="B13" s="32">
        <f>B11*B12</f>
        <v>80575</v>
      </c>
      <c r="C13" s="32">
        <f>B11*C12</f>
        <v>86075</v>
      </c>
      <c r="D13" s="32">
        <f>D12*B11</f>
        <v>75075</v>
      </c>
      <c r="E13" s="30">
        <f>E12*B11</f>
        <v>80575</v>
      </c>
      <c r="F13" s="31">
        <f>E13</f>
        <v>80575</v>
      </c>
    </row>
    <row r="14" spans="1:6" s="19" customFormat="1" ht="28.5" customHeight="1">
      <c r="A14" s="41" t="s">
        <v>4</v>
      </c>
      <c r="B14" s="69" t="s">
        <v>26</v>
      </c>
      <c r="C14" s="70"/>
      <c r="D14" s="71"/>
      <c r="E14" s="23" t="s">
        <v>5</v>
      </c>
      <c r="F14" s="24" t="s">
        <v>5</v>
      </c>
    </row>
    <row r="15" spans="1:6" s="19" customFormat="1" ht="356.25" customHeight="1">
      <c r="A15" s="42" t="s">
        <v>6</v>
      </c>
      <c r="B15" s="54" t="s">
        <v>29</v>
      </c>
      <c r="C15" s="55"/>
      <c r="D15" s="56"/>
      <c r="E15" s="25"/>
      <c r="F15" s="26"/>
    </row>
    <row r="16" spans="1:6" s="19" customFormat="1" ht="29.25" customHeight="1">
      <c r="A16" s="43" t="s">
        <v>19</v>
      </c>
      <c r="B16" s="61">
        <v>33</v>
      </c>
      <c r="C16" s="75"/>
      <c r="D16" s="76"/>
      <c r="E16" s="27" t="s">
        <v>5</v>
      </c>
      <c r="F16" s="28" t="s">
        <v>5</v>
      </c>
    </row>
    <row r="17" spans="1:6" s="19" customFormat="1" ht="33.75" customHeight="1">
      <c r="A17" s="44" t="s">
        <v>7</v>
      </c>
      <c r="B17" s="29">
        <v>4500</v>
      </c>
      <c r="C17" s="29">
        <v>5000</v>
      </c>
      <c r="D17" s="29">
        <v>5500</v>
      </c>
      <c r="E17" s="30">
        <f>(B17+C17+D17)/3</f>
        <v>5000</v>
      </c>
      <c r="F17" s="31">
        <f>E17</f>
        <v>5000</v>
      </c>
    </row>
    <row r="18" spans="1:6" s="19" customFormat="1" ht="31.5" customHeight="1" thickBot="1">
      <c r="A18" s="44" t="s">
        <v>8</v>
      </c>
      <c r="B18" s="32">
        <f>B16*B17</f>
        <v>148500</v>
      </c>
      <c r="C18" s="32">
        <f>B16*C17</f>
        <v>165000</v>
      </c>
      <c r="D18" s="32">
        <f>D17*B16</f>
        <v>181500</v>
      </c>
      <c r="E18" s="30">
        <f>E17*B16</f>
        <v>165000</v>
      </c>
      <c r="F18" s="31">
        <f>E18</f>
        <v>165000</v>
      </c>
    </row>
    <row r="19" spans="1:6" s="19" customFormat="1" ht="25.5" customHeight="1">
      <c r="A19" s="41" t="s">
        <v>4</v>
      </c>
      <c r="B19" s="69" t="s">
        <v>27</v>
      </c>
      <c r="C19" s="70"/>
      <c r="D19" s="70"/>
      <c r="E19" s="23" t="s">
        <v>5</v>
      </c>
      <c r="F19" s="24" t="s">
        <v>5</v>
      </c>
    </row>
    <row r="20" spans="1:6" s="19" customFormat="1" ht="326.25" customHeight="1">
      <c r="A20" s="42" t="s">
        <v>6</v>
      </c>
      <c r="B20" s="54" t="s">
        <v>28</v>
      </c>
      <c r="C20" s="57"/>
      <c r="D20" s="58"/>
      <c r="E20" s="25"/>
      <c r="F20" s="26"/>
    </row>
    <row r="21" spans="1:6" s="19" customFormat="1" ht="21.75" customHeight="1">
      <c r="A21" s="43" t="s">
        <v>19</v>
      </c>
      <c r="B21" s="61">
        <v>25</v>
      </c>
      <c r="C21" s="62"/>
      <c r="D21" s="62"/>
      <c r="E21" s="27" t="s">
        <v>5</v>
      </c>
      <c r="F21" s="28" t="s">
        <v>5</v>
      </c>
    </row>
    <row r="22" spans="1:6" s="19" customFormat="1" ht="15">
      <c r="A22" s="44" t="s">
        <v>7</v>
      </c>
      <c r="B22" s="29">
        <v>4500</v>
      </c>
      <c r="C22" s="29">
        <v>5000</v>
      </c>
      <c r="D22" s="29">
        <v>5500</v>
      </c>
      <c r="E22" s="30">
        <f>(B22+C22+D22)/3</f>
        <v>5000</v>
      </c>
      <c r="F22" s="31">
        <f>E22</f>
        <v>5000</v>
      </c>
    </row>
    <row r="23" spans="1:6" s="19" customFormat="1" ht="15">
      <c r="A23" s="44" t="s">
        <v>8</v>
      </c>
      <c r="B23" s="32">
        <f>B21*B22</f>
        <v>112500</v>
      </c>
      <c r="C23" s="32">
        <f>B21*C22</f>
        <v>125000</v>
      </c>
      <c r="D23" s="32">
        <f>D22*B21</f>
        <v>137500</v>
      </c>
      <c r="E23" s="30">
        <f>E22*B21</f>
        <v>125000</v>
      </c>
      <c r="F23" s="31">
        <f>E23</f>
        <v>125000</v>
      </c>
    </row>
    <row r="24" spans="1:6" s="19" customFormat="1" ht="15">
      <c r="A24" s="45" t="s">
        <v>13</v>
      </c>
      <c r="B24" s="32" t="s">
        <v>14</v>
      </c>
      <c r="C24" s="33" t="s">
        <v>14</v>
      </c>
      <c r="D24" s="33" t="s">
        <v>14</v>
      </c>
      <c r="E24" s="33" t="s">
        <v>14</v>
      </c>
      <c r="F24" s="46" t="s">
        <v>14</v>
      </c>
    </row>
    <row r="25" spans="1:6" s="19" customFormat="1" ht="15.75" thickBot="1">
      <c r="A25" s="34" t="s">
        <v>15</v>
      </c>
      <c r="B25" s="35">
        <f>B8+B23+B18+B13</f>
        <v>457600</v>
      </c>
      <c r="C25" s="35">
        <f>C8+C23+C18+C13</f>
        <v>509100</v>
      </c>
      <c r="D25" s="35">
        <f>D8+D23+D18+D13</f>
        <v>518600</v>
      </c>
      <c r="E25" s="35">
        <f>E8+E13+E18+E23</f>
        <v>495100</v>
      </c>
      <c r="F25" s="35">
        <f>F8+F13+F18+F23</f>
        <v>495100</v>
      </c>
    </row>
    <row r="26" spans="1:19" s="36" customFormat="1" ht="15.75" customHeight="1">
      <c r="A26" s="12" t="s">
        <v>9</v>
      </c>
      <c r="B26" s="13">
        <v>41529</v>
      </c>
      <c r="C26" s="13">
        <v>41529</v>
      </c>
      <c r="D26" s="13">
        <v>41529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s="36" customFormat="1" ht="18.75" customHeight="1">
      <c r="A27" s="12" t="s">
        <v>10</v>
      </c>
      <c r="B27" s="13"/>
      <c r="C27" s="13"/>
      <c r="D27" s="13"/>
      <c r="E27" s="4"/>
      <c r="F27" s="4"/>
      <c r="G27" s="4"/>
      <c r="H27" s="4"/>
      <c r="I27" s="4"/>
      <c r="J27" s="5"/>
      <c r="K27" s="2"/>
      <c r="L27" s="2"/>
      <c r="M27" s="2"/>
      <c r="N27" s="2"/>
      <c r="O27" s="2"/>
      <c r="P27" s="2"/>
      <c r="Q27" s="2"/>
      <c r="R27" s="2"/>
      <c r="S27" s="3"/>
    </row>
    <row r="28" spans="1:19" s="37" customFormat="1" ht="6.75" customHeight="1" thickBot="1">
      <c r="A28" s="14"/>
      <c r="B28" s="15"/>
      <c r="C28" s="15"/>
      <c r="D28" s="15"/>
      <c r="E28" s="4"/>
      <c r="F28" s="4"/>
      <c r="G28" s="4"/>
      <c r="H28" s="4"/>
      <c r="I28" s="4"/>
      <c r="J28" s="6"/>
      <c r="K28" s="3"/>
      <c r="L28" s="3"/>
      <c r="M28" s="3"/>
      <c r="N28" s="3"/>
      <c r="O28" s="3"/>
      <c r="P28" s="7"/>
      <c r="Q28" s="7"/>
      <c r="R28" s="8"/>
      <c r="S28" s="3"/>
    </row>
    <row r="29" spans="1:19" s="37" customFormat="1" ht="33" customHeight="1">
      <c r="A29" s="52" t="s">
        <v>11</v>
      </c>
      <c r="B29" s="53" t="s">
        <v>12</v>
      </c>
      <c r="C29" s="65" t="s">
        <v>17</v>
      </c>
      <c r="D29" s="66"/>
      <c r="E29" s="9"/>
      <c r="F29" s="4"/>
      <c r="G29" s="4"/>
      <c r="H29" s="4"/>
      <c r="I29" s="4"/>
      <c r="J29" s="4"/>
      <c r="K29" s="3"/>
      <c r="L29" s="3"/>
      <c r="M29" s="3"/>
      <c r="N29" s="3"/>
      <c r="O29" s="3"/>
      <c r="P29" s="7"/>
      <c r="Q29" s="7"/>
      <c r="R29" s="8"/>
      <c r="S29" s="3"/>
    </row>
    <row r="30" spans="1:19" s="37" customFormat="1" ht="43.5" customHeight="1">
      <c r="A30" s="47">
        <v>1</v>
      </c>
      <c r="B30" s="50" t="s">
        <v>21</v>
      </c>
      <c r="C30" s="67" t="s">
        <v>31</v>
      </c>
      <c r="D30" s="68"/>
      <c r="E30" s="10"/>
      <c r="F30" s="4"/>
      <c r="G30" s="4"/>
      <c r="H30" s="4"/>
      <c r="I30" s="4"/>
      <c r="J30" s="4"/>
      <c r="K30" s="3"/>
      <c r="L30" s="3"/>
      <c r="M30" s="3"/>
      <c r="N30" s="3"/>
      <c r="O30" s="3"/>
      <c r="P30" s="11"/>
      <c r="Q30" s="11"/>
      <c r="R30" s="11"/>
      <c r="S30" s="3"/>
    </row>
    <row r="31" spans="1:19" s="37" customFormat="1" ht="49.5" customHeight="1">
      <c r="A31" s="47">
        <v>2</v>
      </c>
      <c r="B31" s="49" t="s">
        <v>30</v>
      </c>
      <c r="C31" s="67" t="s">
        <v>32</v>
      </c>
      <c r="D31" s="68"/>
      <c r="E31" s="38"/>
      <c r="F31" s="4"/>
      <c r="G31" s="4"/>
      <c r="H31" s="4"/>
      <c r="I31" s="4"/>
      <c r="J31" s="4"/>
      <c r="K31" s="3"/>
      <c r="L31" s="3"/>
      <c r="M31" s="3"/>
      <c r="N31" s="3"/>
      <c r="O31" s="3"/>
      <c r="P31" s="11"/>
      <c r="Q31" s="11"/>
      <c r="R31" s="11"/>
      <c r="S31" s="3"/>
    </row>
    <row r="32" spans="1:19" s="37" customFormat="1" ht="51.75" customHeight="1" thickBot="1">
      <c r="A32" s="48">
        <v>3</v>
      </c>
      <c r="B32" s="51" t="s">
        <v>22</v>
      </c>
      <c r="C32" s="63" t="s">
        <v>33</v>
      </c>
      <c r="D32" s="64"/>
      <c r="E32" s="18"/>
      <c r="F32" s="4"/>
      <c r="G32" s="4"/>
      <c r="H32" s="4"/>
      <c r="I32" s="4"/>
      <c r="J32" s="4"/>
      <c r="K32" s="3"/>
      <c r="L32" s="3"/>
      <c r="M32" s="3"/>
      <c r="N32" s="3"/>
      <c r="O32" s="3"/>
      <c r="P32" s="11"/>
      <c r="Q32" s="11"/>
      <c r="R32" s="11"/>
      <c r="S32" s="3"/>
    </row>
    <row r="33" spans="1:19" s="37" customFormat="1" ht="15">
      <c r="A33" s="17" t="s">
        <v>18</v>
      </c>
      <c r="B33" s="39"/>
      <c r="C33" s="39"/>
      <c r="D33" s="39"/>
      <c r="E33" s="36"/>
      <c r="F33" s="36"/>
      <c r="G33" s="36"/>
      <c r="H33" s="36"/>
      <c r="I33" s="36"/>
      <c r="J33" s="36"/>
      <c r="K33" s="40"/>
      <c r="L33" s="40"/>
      <c r="M33" s="40"/>
      <c r="N33" s="40"/>
      <c r="O33" s="40"/>
      <c r="P33" s="3"/>
      <c r="Q33" s="3"/>
      <c r="R33" s="3"/>
      <c r="S33" s="3"/>
    </row>
    <row r="34" spans="1:19" s="37" customFormat="1" ht="15">
      <c r="A34" s="16" t="s">
        <v>34</v>
      </c>
      <c r="B34" s="39"/>
      <c r="C34" s="39"/>
      <c r="D34" s="39"/>
      <c r="E34" s="36"/>
      <c r="F34" s="36"/>
      <c r="G34" s="36"/>
      <c r="H34" s="36"/>
      <c r="I34" s="36"/>
      <c r="J34" s="36"/>
      <c r="K34" s="40"/>
      <c r="L34" s="40"/>
      <c r="M34" s="40"/>
      <c r="N34" s="40"/>
      <c r="O34" s="40"/>
      <c r="P34" s="3"/>
      <c r="Q34" s="3"/>
      <c r="R34" s="3"/>
      <c r="S34" s="3"/>
    </row>
    <row r="35" spans="1:19" s="37" customFormat="1" ht="15">
      <c r="A35" s="17" t="s">
        <v>23</v>
      </c>
      <c r="B35" s="19"/>
      <c r="C35" s="19"/>
      <c r="D35" s="19"/>
      <c r="F35" s="36"/>
      <c r="G35" s="36"/>
      <c r="H35" s="36"/>
      <c r="I35" s="36"/>
      <c r="J35" s="36"/>
      <c r="K35" s="40"/>
      <c r="L35" s="40"/>
      <c r="M35" s="40"/>
      <c r="N35" s="40"/>
      <c r="O35" s="40"/>
      <c r="P35" s="3"/>
      <c r="Q35" s="3"/>
      <c r="R35" s="3"/>
      <c r="S35" s="3"/>
    </row>
    <row r="36" spans="1:4" ht="15">
      <c r="A36" s="1"/>
      <c r="B36" s="1"/>
      <c r="C36" s="1"/>
      <c r="D36" s="1"/>
    </row>
    <row r="39" ht="15">
      <c r="A39" t="s">
        <v>16</v>
      </c>
    </row>
  </sheetData>
  <sheetProtection/>
  <mergeCells count="21">
    <mergeCell ref="A1:F1"/>
    <mergeCell ref="A2:A3"/>
    <mergeCell ref="E2:E3"/>
    <mergeCell ref="F2:F3"/>
    <mergeCell ref="B4:D4"/>
    <mergeCell ref="B16:D16"/>
    <mergeCell ref="B9:D9"/>
    <mergeCell ref="C32:D32"/>
    <mergeCell ref="C29:D29"/>
    <mergeCell ref="C30:D30"/>
    <mergeCell ref="C31:D31"/>
    <mergeCell ref="B14:D14"/>
    <mergeCell ref="B11:D11"/>
    <mergeCell ref="B19:D19"/>
    <mergeCell ref="B21:D21"/>
    <mergeCell ref="B15:D15"/>
    <mergeCell ref="B10:D10"/>
    <mergeCell ref="B20:D20"/>
    <mergeCell ref="B2:D2"/>
    <mergeCell ref="B5:D5"/>
    <mergeCell ref="B6:D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2012-02-05T15:50:14Z</cp:lastPrinted>
  <dcterms:created xsi:type="dcterms:W3CDTF">2006-09-28T05:33:49Z</dcterms:created>
  <dcterms:modified xsi:type="dcterms:W3CDTF">2013-09-20T03:48:58Z</dcterms:modified>
  <cp:category/>
  <cp:version/>
  <cp:contentType/>
  <cp:contentStatus/>
</cp:coreProperties>
</file>